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SheetTabs="0" xWindow="-270" yWindow="0" windowWidth="8220" windowHeight="7920" activeTab="4"/>
  </bookViews>
  <sheets>
    <sheet name="arama" sheetId="1" r:id="rId1"/>
    <sheet name="liste" sheetId="2" r:id="rId2"/>
    <sheet name="sabitler" sheetId="3" r:id="rId3"/>
    <sheet name="iller" sheetId="4" r:id="rId4"/>
    <sheet name="talep" sheetId="6" r:id="rId5"/>
  </sheets>
  <definedNames>
    <definedName name="_xlnm._FilterDatabase" localSheetId="1" hidden="1">liste!$B:$M</definedName>
    <definedName name="_xlnm._FilterDatabase" localSheetId="4" hidden="1">talep!$B:$M</definedName>
    <definedName name="_xlnm.Extract" localSheetId="0">arama!$B$13:$M$13</definedName>
    <definedName name="DURUM">sabitler!$B$1:$B$4</definedName>
    <definedName name="FİLİTRELE">talep!$A$1</definedName>
    <definedName name="İLLER">iller!$A$1:$A$81</definedName>
    <definedName name="KAHRAMANMARAŞ">iller!$B$2:$B$12</definedName>
    <definedName name="NİTELİK">sabitler!$A$1:$A$16</definedName>
    <definedName name="_xlnm.Criteria" localSheetId="0">arama!$B$1:$N$2</definedName>
  </definedNames>
  <calcPr calcId="124519"/>
</workbook>
</file>

<file path=xl/calcChain.xml><?xml version="1.0" encoding="utf-8"?>
<calcChain xmlns="http://schemas.openxmlformats.org/spreadsheetml/2006/main">
  <c r="C7" i="1"/>
  <c r="E2" s="1"/>
  <c r="C8"/>
  <c r="F2" s="1"/>
  <c r="N2"/>
  <c r="L2"/>
  <c r="C10"/>
  <c r="K2"/>
  <c r="B2"/>
</calcChain>
</file>

<file path=xl/sharedStrings.xml><?xml version="1.0" encoding="utf-8"?>
<sst xmlns="http://schemas.openxmlformats.org/spreadsheetml/2006/main" count="94" uniqueCount="50">
  <si>
    <t>İSİM</t>
  </si>
  <si>
    <t>TELEFON</t>
  </si>
  <si>
    <t>CEP</t>
  </si>
  <si>
    <t>NİTELİK</t>
  </si>
  <si>
    <t>DURUMU</t>
  </si>
  <si>
    <t>m2</t>
  </si>
  <si>
    <t>ADA /PARSEL</t>
  </si>
  <si>
    <t>MEVKİ</t>
  </si>
  <si>
    <t>FİYATI</t>
  </si>
  <si>
    <t>AÇIKLAMA</t>
  </si>
  <si>
    <t>ARAMA</t>
  </si>
  <si>
    <t>İL</t>
  </si>
  <si>
    <t>İLÇE</t>
  </si>
  <si>
    <t>1+0</t>
  </si>
  <si>
    <t>1+1</t>
  </si>
  <si>
    <t>2+1</t>
  </si>
  <si>
    <t>3+1</t>
  </si>
  <si>
    <t>4+1</t>
  </si>
  <si>
    <t>5+1</t>
  </si>
  <si>
    <t>6+2</t>
  </si>
  <si>
    <t>Dubleks</t>
  </si>
  <si>
    <t>Arsa</t>
  </si>
  <si>
    <t>Tarla</t>
  </si>
  <si>
    <t>Bağ</t>
  </si>
  <si>
    <t>Bahçe</t>
  </si>
  <si>
    <t>Yazlık</t>
  </si>
  <si>
    <t>Hepsi</t>
  </si>
  <si>
    <t>Kiralık</t>
  </si>
  <si>
    <t>KAHRAMANMARAŞ</t>
  </si>
  <si>
    <t>İLÇELER</t>
  </si>
  <si>
    <t>ONİKİŞUBAT</t>
  </si>
  <si>
    <t>DULKADİROĞLU</t>
  </si>
  <si>
    <t>ANDIRIN</t>
  </si>
  <si>
    <t>AFŞİN</t>
  </si>
  <si>
    <t>ELBİSTAN</t>
  </si>
  <si>
    <t>TÜRKOĞLU</t>
  </si>
  <si>
    <t>EKİNÖZÜ</t>
  </si>
  <si>
    <t>PAZARCIK</t>
  </si>
  <si>
    <t>ÇAĞLAYANCERİT</t>
  </si>
  <si>
    <t>NURHAK</t>
  </si>
  <si>
    <t>GÖKSUN</t>
  </si>
  <si>
    <t>ADANA</t>
  </si>
  <si>
    <t>ADIYAMAN</t>
  </si>
  <si>
    <t>Satılık</t>
  </si>
  <si>
    <t>ALT LİMİT</t>
  </si>
  <si>
    <t>ÜST LİMİT</t>
  </si>
  <si>
    <t>işyeri / Dükkan</t>
  </si>
  <si>
    <t>Tesis</t>
  </si>
  <si>
    <t>Kat_Karşılığı</t>
  </si>
  <si>
    <t>TALEP</t>
  </si>
</sst>
</file>

<file path=xl/styles.xml><?xml version="1.0" encoding="utf-8"?>
<styleSheet xmlns="http://schemas.openxmlformats.org/spreadsheetml/2006/main">
  <numFmts count="3">
    <numFmt numFmtId="164" formatCode="[&lt;=9999999]###\-####;\(###\)\ ###\-####"/>
    <numFmt numFmtId="165" formatCode="#,##0\ &quot;₺&quot;"/>
    <numFmt numFmtId="166" formatCode="#,##0\ &quot;m²&quot;"/>
  </numFmts>
  <fonts count="9">
    <font>
      <sz val="11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b/>
      <sz val="9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Arial Tur"/>
      <charset val="162"/>
    </font>
    <font>
      <u/>
      <sz val="11"/>
      <color theme="10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2" borderId="5" xfId="0" applyFont="1" applyFill="1" applyBorder="1"/>
    <xf numFmtId="0" fontId="3" fillId="2" borderId="5" xfId="0" applyFont="1" applyFill="1" applyBorder="1" applyAlignment="1">
      <alignment horizontal="left" inden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/>
    <xf numFmtId="165" fontId="3" fillId="2" borderId="1" xfId="0" applyNumberFormat="1" applyFont="1" applyFill="1" applyBorder="1"/>
    <xf numFmtId="3" fontId="2" fillId="3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right"/>
    </xf>
    <xf numFmtId="0" fontId="0" fillId="4" borderId="0" xfId="0" applyFill="1"/>
    <xf numFmtId="0" fontId="2" fillId="3" borderId="6" xfId="0" applyFont="1" applyFill="1" applyBorder="1" applyAlignment="1">
      <alignment horizontal="left" vertical="center" indent="1"/>
    </xf>
    <xf numFmtId="165" fontId="2" fillId="3" borderId="2" xfId="0" applyNumberFormat="1" applyFont="1" applyFill="1" applyBorder="1" applyAlignment="1">
      <alignment horizontal="left" vertical="center" indent="1"/>
    </xf>
    <xf numFmtId="165" fontId="2" fillId="3" borderId="3" xfId="0" applyNumberFormat="1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right" indent="1"/>
    </xf>
    <xf numFmtId="165" fontId="2" fillId="3" borderId="6" xfId="0" applyNumberFormat="1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7" borderId="0" xfId="0" applyFill="1"/>
    <xf numFmtId="0" fontId="0" fillId="4" borderId="0" xfId="0" applyFill="1" applyProtection="1">
      <protection hidden="1"/>
    </xf>
    <xf numFmtId="0" fontId="3" fillId="2" borderId="7" xfId="0" applyFont="1" applyFill="1" applyBorder="1" applyAlignment="1" applyProtection="1">
      <alignment horizontal="left" vertical="center" indent="1"/>
      <protection hidden="1"/>
    </xf>
    <xf numFmtId="3" fontId="3" fillId="2" borderId="7" xfId="0" applyNumberFormat="1" applyFont="1" applyFill="1" applyBorder="1" applyAlignment="1" applyProtection="1">
      <alignment horizontal="left" vertical="center" indent="1"/>
      <protection hidden="1"/>
    </xf>
    <xf numFmtId="0" fontId="3" fillId="5" borderId="7" xfId="0" applyFont="1" applyFill="1" applyBorder="1" applyAlignment="1" applyProtection="1">
      <alignment horizontal="left" vertical="center" indent="1"/>
      <protection locked="0"/>
    </xf>
    <xf numFmtId="165" fontId="3" fillId="5" borderId="3" xfId="0" applyNumberFormat="1" applyFont="1" applyFill="1" applyBorder="1" applyAlignment="1" applyProtection="1">
      <alignment vertical="center"/>
      <protection locked="0"/>
    </xf>
    <xf numFmtId="165" fontId="3" fillId="5" borderId="4" xfId="0" applyNumberFormat="1" applyFont="1" applyFill="1" applyBorder="1" applyAlignment="1" applyProtection="1">
      <alignment vertical="center"/>
      <protection locked="0"/>
    </xf>
    <xf numFmtId="0" fontId="5" fillId="6" borderId="0" xfId="1" applyFill="1" applyAlignment="1" applyProtection="1">
      <alignment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7" fillId="0" borderId="0" xfId="0" applyFont="1"/>
    <xf numFmtId="166" fontId="3" fillId="2" borderId="5" xfId="0" applyNumberFormat="1" applyFont="1" applyFill="1" applyBorder="1" applyAlignment="1">
      <alignment horizontal="right" indent="2"/>
    </xf>
    <xf numFmtId="166" fontId="3" fillId="2" borderId="1" xfId="0" applyNumberFormat="1" applyFont="1" applyFill="1" applyBorder="1" applyAlignment="1">
      <alignment horizontal="right" indent="2"/>
    </xf>
    <xf numFmtId="0" fontId="8" fillId="4" borderId="0" xfId="0" applyFont="1" applyFill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talep!A1"/><Relationship Id="rId1" Type="http://schemas.openxmlformats.org/officeDocument/2006/relationships/hyperlink" Target="#lis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7</xdr:row>
      <xdr:rowOff>85724</xdr:rowOff>
    </xdr:from>
    <xdr:to>
      <xdr:col>9</xdr:col>
      <xdr:colOff>647700</xdr:colOff>
      <xdr:row>9</xdr:row>
      <xdr:rowOff>209549</xdr:rowOff>
    </xdr:to>
    <xdr:sp macro="" textlink="">
      <xdr:nvSpPr>
        <xdr:cNvPr id="3" name="2 Metin kutusu">
          <a:hlinkClick xmlns:r="http://schemas.openxmlformats.org/officeDocument/2006/relationships" r:id="rId1"/>
        </xdr:cNvPr>
        <xdr:cNvSpPr txBox="1"/>
      </xdr:nvSpPr>
      <xdr:spPr>
        <a:xfrm>
          <a:off x="6915150" y="1609724"/>
          <a:ext cx="1981200" cy="676275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tr-TR" sz="3200">
              <a:solidFill>
                <a:schemeClr val="bg1"/>
              </a:solidFill>
            </a:rPr>
            <a:t>LİSTE</a:t>
          </a:r>
        </a:p>
      </xdr:txBody>
    </xdr:sp>
    <xdr:clientData/>
  </xdr:twoCellAnchor>
  <xdr:twoCellAnchor>
    <xdr:from>
      <xdr:col>9</xdr:col>
      <xdr:colOff>771527</xdr:colOff>
      <xdr:row>7</xdr:row>
      <xdr:rowOff>76200</xdr:rowOff>
    </xdr:from>
    <xdr:to>
      <xdr:col>11</xdr:col>
      <xdr:colOff>304801</xdr:colOff>
      <xdr:row>9</xdr:row>
      <xdr:rowOff>219075</xdr:rowOff>
    </xdr:to>
    <xdr:sp macro="[0]!GÜVENLİÇIKIŞ" textlink="">
      <xdr:nvSpPr>
        <xdr:cNvPr id="4" name="3 Metin kutusu"/>
        <xdr:cNvSpPr txBox="1"/>
      </xdr:nvSpPr>
      <xdr:spPr>
        <a:xfrm>
          <a:off x="8763002" y="1019175"/>
          <a:ext cx="1495424" cy="695325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r>
            <a:rPr lang="tr-TR" sz="2400" b="1" baseline="0"/>
            <a:t> SAKLA</a:t>
          </a:r>
          <a:endParaRPr lang="tr-TR" sz="2400" b="1"/>
        </a:p>
      </xdr:txBody>
    </xdr:sp>
    <xdr:clientData/>
  </xdr:twoCellAnchor>
  <xdr:twoCellAnchor>
    <xdr:from>
      <xdr:col>11</xdr:col>
      <xdr:colOff>428625</xdr:colOff>
      <xdr:row>7</xdr:row>
      <xdr:rowOff>47625</xdr:rowOff>
    </xdr:from>
    <xdr:to>
      <xdr:col>12</xdr:col>
      <xdr:colOff>1714500</xdr:colOff>
      <xdr:row>9</xdr:row>
      <xdr:rowOff>209550</xdr:rowOff>
    </xdr:to>
    <xdr:sp macro="" textlink="">
      <xdr:nvSpPr>
        <xdr:cNvPr id="5" name="4 Metin kutusu">
          <a:hlinkClick xmlns:r="http://schemas.openxmlformats.org/officeDocument/2006/relationships" r:id="rId2"/>
        </xdr:cNvPr>
        <xdr:cNvSpPr txBox="1"/>
      </xdr:nvSpPr>
      <xdr:spPr>
        <a:xfrm>
          <a:off x="10382250" y="990600"/>
          <a:ext cx="2019300" cy="7143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r-TR" sz="2000" b="1">
              <a:solidFill>
                <a:schemeClr val="bg1"/>
              </a:solidFill>
            </a:rPr>
            <a:t>TALEP FORMU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Z40"/>
  <sheetViews>
    <sheetView showGridLines="0" showRowColHeaders="0" workbookViewId="0">
      <pane ySplit="13" topLeftCell="A14" activePane="bottomLeft" state="frozen"/>
      <selection pane="bottomLeft" activeCell="M11" sqref="M11"/>
    </sheetView>
  </sheetViews>
  <sheetFormatPr defaultRowHeight="15"/>
  <cols>
    <col min="1" max="1" width="3.140625" style="18" customWidth="1"/>
    <col min="2" max="2" width="16.140625" bestFit="1" customWidth="1"/>
    <col min="3" max="3" width="16.42578125" bestFit="1" customWidth="1"/>
    <col min="4" max="7" width="14.7109375" customWidth="1"/>
    <col min="8" max="8" width="10.5703125" bestFit="1" customWidth="1"/>
    <col min="9" max="11" width="14.7109375" customWidth="1"/>
    <col min="12" max="12" width="11" customWidth="1"/>
    <col min="13" max="13" width="29.85546875" bestFit="1" customWidth="1"/>
    <col min="14" max="14" width="11.28515625" style="18" bestFit="1" customWidth="1"/>
    <col min="15" max="26" width="9.140625" style="18"/>
  </cols>
  <sheetData>
    <row r="1" spans="2:14" ht="15.75" hidden="1" thickBot="1">
      <c r="B1" s="5" t="s">
        <v>0</v>
      </c>
      <c r="C1" s="8" t="s">
        <v>1</v>
      </c>
      <c r="D1" s="8" t="s">
        <v>2</v>
      </c>
      <c r="E1" s="6" t="s">
        <v>3</v>
      </c>
      <c r="F1" s="6" t="s">
        <v>4</v>
      </c>
      <c r="G1" s="12" t="s">
        <v>5</v>
      </c>
      <c r="H1" s="6" t="s">
        <v>6</v>
      </c>
      <c r="I1" s="6" t="s">
        <v>11</v>
      </c>
      <c r="J1" s="6" t="s">
        <v>12</v>
      </c>
      <c r="K1" s="6" t="s">
        <v>7</v>
      </c>
      <c r="L1" s="9" t="s">
        <v>8</v>
      </c>
      <c r="M1" s="7" t="s">
        <v>9</v>
      </c>
      <c r="N1" s="9" t="s">
        <v>8</v>
      </c>
    </row>
    <row r="2" spans="2:14" hidden="1">
      <c r="B2" s="2" t="str">
        <f>IF(C6="","","*"&amp;C6&amp;"*")</f>
        <v/>
      </c>
      <c r="C2" s="13"/>
      <c r="D2" s="13"/>
      <c r="E2" s="15" t="str">
        <f>IF(C7="Hepsi","",C7)</f>
        <v/>
      </c>
      <c r="F2" s="15" t="str">
        <f>IF(C8="Hepsi","",C8)</f>
        <v/>
      </c>
      <c r="G2" s="17"/>
      <c r="H2" s="15"/>
      <c r="I2" s="15"/>
      <c r="J2" s="2"/>
      <c r="K2" s="15" t="str">
        <f>IF(C9="","","*"&amp;C9&amp;"*")</f>
        <v/>
      </c>
      <c r="L2" s="10" t="str">
        <f>IF(E10="","&gt;=0","&gt;="&amp;E10)</f>
        <v>&gt;=0</v>
      </c>
      <c r="M2" s="1"/>
      <c r="N2" s="10" t="str">
        <f>IF(G10=0,"&lt;=9999999999","&lt;="&amp;G10)</f>
        <v>&lt;=9999999999</v>
      </c>
    </row>
    <row r="3" spans="2:14" hidden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4" ht="15.75" thickBo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4" ht="21.95" customHeight="1" thickBot="1">
      <c r="B6" s="19" t="s">
        <v>0</v>
      </c>
      <c r="C6" s="35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4" ht="21.95" customHeight="1" thickBot="1">
      <c r="B7" s="19" t="s">
        <v>3</v>
      </c>
      <c r="C7" s="33" t="str">
        <f>INDEX(NİTELİK,sabitler!C1)</f>
        <v>Hepsi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14" ht="21.95" customHeight="1" thickBot="1">
      <c r="B8" s="19" t="s">
        <v>4</v>
      </c>
      <c r="C8" s="33" t="str">
        <f>INDEX(DURUM,sabitler!D1)</f>
        <v>Hepsi</v>
      </c>
      <c r="D8" s="31"/>
      <c r="E8" s="31"/>
      <c r="F8" s="31"/>
      <c r="G8" s="31"/>
      <c r="H8" s="18"/>
      <c r="I8" s="18"/>
      <c r="J8" s="18"/>
      <c r="K8" s="18"/>
      <c r="L8" s="18"/>
      <c r="M8" s="18"/>
    </row>
    <row r="9" spans="2:14" ht="21.95" customHeight="1" thickBot="1">
      <c r="B9" s="19" t="s">
        <v>7</v>
      </c>
      <c r="C9" s="35"/>
      <c r="D9" s="31"/>
      <c r="E9" s="31"/>
      <c r="F9" s="31"/>
      <c r="G9" s="31"/>
      <c r="H9" s="18"/>
      <c r="I9" s="18"/>
      <c r="J9" s="18"/>
      <c r="K9" s="18"/>
      <c r="L9" s="18"/>
      <c r="M9" s="18"/>
    </row>
    <row r="10" spans="2:14" ht="27.95" customHeight="1" thickBot="1">
      <c r="B10" s="24" t="s">
        <v>8</v>
      </c>
      <c r="C10" s="34" t="str">
        <f>E10&amp;" TL -" &amp;G10&amp;" TL"</f>
        <v xml:space="preserve"> TL - TL</v>
      </c>
      <c r="D10" s="20" t="s">
        <v>44</v>
      </c>
      <c r="E10" s="36"/>
      <c r="F10" s="21" t="s">
        <v>45</v>
      </c>
      <c r="G10" s="37"/>
      <c r="H10" s="18"/>
      <c r="I10" s="18"/>
      <c r="J10" s="18"/>
      <c r="K10" s="18"/>
      <c r="L10" s="18"/>
      <c r="M10" s="18"/>
    </row>
    <row r="11" spans="2:14">
      <c r="B11" s="18"/>
      <c r="C11" s="18"/>
      <c r="D11" s="18"/>
      <c r="E11" s="18"/>
      <c r="F11" s="18"/>
      <c r="G11" s="18"/>
      <c r="H11" s="32"/>
      <c r="I11" s="18"/>
      <c r="J11" s="18"/>
      <c r="K11" s="18"/>
      <c r="L11" s="18"/>
      <c r="M11" s="18"/>
    </row>
    <row r="12" spans="2:14" ht="15.75" thickBo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2:14" ht="21" customHeight="1" thickBot="1">
      <c r="B13" s="25" t="s">
        <v>0</v>
      </c>
      <c r="C13" s="26" t="s">
        <v>1</v>
      </c>
      <c r="D13" s="26" t="s">
        <v>2</v>
      </c>
      <c r="E13" s="27" t="s">
        <v>3</v>
      </c>
      <c r="F13" s="27" t="s">
        <v>4</v>
      </c>
      <c r="G13" s="28" t="s">
        <v>5</v>
      </c>
      <c r="H13" s="27" t="s">
        <v>6</v>
      </c>
      <c r="I13" s="27" t="s">
        <v>11</v>
      </c>
      <c r="J13" s="27" t="s">
        <v>12</v>
      </c>
      <c r="K13" s="27" t="s">
        <v>7</v>
      </c>
      <c r="L13" s="29" t="s">
        <v>8</v>
      </c>
      <c r="M13" s="30" t="s">
        <v>9</v>
      </c>
    </row>
    <row r="14" spans="2:14">
      <c r="B14" s="2"/>
      <c r="C14" s="13"/>
      <c r="D14" s="13"/>
      <c r="E14" s="15"/>
      <c r="F14" s="15"/>
      <c r="G14" s="46"/>
      <c r="H14" s="22"/>
      <c r="I14" s="15"/>
      <c r="J14" s="2"/>
      <c r="K14" s="2"/>
      <c r="L14" s="10"/>
      <c r="M14" s="1"/>
    </row>
    <row r="15" spans="2:14">
      <c r="B15" s="4"/>
      <c r="C15" s="13"/>
      <c r="D15" s="13"/>
      <c r="E15" s="16"/>
      <c r="F15" s="16"/>
      <c r="G15" s="47"/>
      <c r="H15" s="23"/>
      <c r="I15" s="16"/>
      <c r="J15" s="2"/>
      <c r="K15" s="4"/>
      <c r="L15" s="11"/>
      <c r="M15" s="3"/>
    </row>
    <row r="16" spans="2:14">
      <c r="B16" s="4"/>
      <c r="C16" s="13"/>
      <c r="D16" s="13"/>
      <c r="E16" s="16"/>
      <c r="F16" s="16"/>
      <c r="G16" s="47"/>
      <c r="H16" s="23"/>
      <c r="I16" s="16"/>
      <c r="J16" s="2"/>
      <c r="K16" s="4"/>
      <c r="L16" s="11"/>
      <c r="M16" s="3"/>
    </row>
    <row r="17" spans="2:13">
      <c r="B17" s="4"/>
      <c r="C17" s="13"/>
      <c r="D17" s="13"/>
      <c r="E17" s="16"/>
      <c r="F17" s="16"/>
      <c r="G17" s="47"/>
      <c r="H17" s="23"/>
      <c r="I17" s="16"/>
      <c r="J17" s="2"/>
      <c r="K17" s="4"/>
      <c r="L17" s="11"/>
      <c r="M17" s="3"/>
    </row>
    <row r="18" spans="2:13">
      <c r="B18" s="4"/>
      <c r="C18" s="13"/>
      <c r="D18" s="13"/>
      <c r="E18" s="16"/>
      <c r="F18" s="16"/>
      <c r="G18" s="47"/>
      <c r="H18" s="23"/>
      <c r="I18" s="16"/>
      <c r="J18" s="2"/>
      <c r="K18" s="4"/>
      <c r="L18" s="11"/>
      <c r="M18" s="3"/>
    </row>
    <row r="19" spans="2:13">
      <c r="B19" s="4"/>
      <c r="C19" s="13"/>
      <c r="D19" s="13"/>
      <c r="E19" s="16"/>
      <c r="F19" s="16"/>
      <c r="G19" s="47"/>
      <c r="H19" s="23"/>
      <c r="I19" s="16"/>
      <c r="J19" s="2"/>
      <c r="K19" s="4"/>
      <c r="L19" s="11"/>
      <c r="M19" s="3"/>
    </row>
    <row r="20" spans="2:13">
      <c r="B20" s="4"/>
      <c r="C20" s="13"/>
      <c r="D20" s="13"/>
      <c r="E20" s="16"/>
      <c r="F20" s="16"/>
      <c r="G20" s="47"/>
      <c r="H20" s="23"/>
      <c r="I20" s="16"/>
      <c r="J20" s="2"/>
      <c r="K20" s="4"/>
      <c r="L20" s="11"/>
      <c r="M20" s="3"/>
    </row>
    <row r="21" spans="2:13">
      <c r="B21" s="4"/>
      <c r="C21" s="13"/>
      <c r="D21" s="13"/>
      <c r="E21" s="16"/>
      <c r="F21" s="16"/>
      <c r="G21" s="47"/>
      <c r="H21" s="23"/>
      <c r="I21" s="16"/>
      <c r="J21" s="2"/>
      <c r="K21" s="4"/>
      <c r="L21" s="11"/>
      <c r="M21" s="3"/>
    </row>
    <row r="22" spans="2:13">
      <c r="B22" s="4"/>
      <c r="C22" s="13"/>
      <c r="D22" s="13"/>
      <c r="E22" s="16"/>
      <c r="F22" s="16"/>
      <c r="G22" s="47"/>
      <c r="H22" s="23"/>
      <c r="I22" s="16"/>
      <c r="J22" s="2"/>
      <c r="K22" s="4"/>
      <c r="L22" s="11"/>
      <c r="M22" s="3"/>
    </row>
    <row r="23" spans="2:13">
      <c r="B23" s="4"/>
      <c r="C23" s="13"/>
      <c r="D23" s="13"/>
      <c r="E23" s="16"/>
      <c r="F23" s="16"/>
      <c r="G23" s="47"/>
      <c r="H23" s="23"/>
      <c r="I23" s="16"/>
      <c r="J23" s="2"/>
      <c r="K23" s="4"/>
      <c r="L23" s="11"/>
      <c r="M23" s="3"/>
    </row>
    <row r="24" spans="2:13">
      <c r="B24" s="4"/>
      <c r="C24" s="13"/>
      <c r="D24" s="13"/>
      <c r="E24" s="16"/>
      <c r="F24" s="16"/>
      <c r="G24" s="47"/>
      <c r="H24" s="23"/>
      <c r="I24" s="16"/>
      <c r="J24" s="2"/>
      <c r="K24" s="4"/>
      <c r="L24" s="11"/>
      <c r="M24" s="3"/>
    </row>
    <row r="25" spans="2:13">
      <c r="B25" s="4"/>
      <c r="C25" s="13"/>
      <c r="D25" s="13"/>
      <c r="E25" s="16"/>
      <c r="F25" s="16"/>
      <c r="G25" s="47"/>
      <c r="H25" s="23"/>
      <c r="I25" s="16"/>
      <c r="J25" s="2"/>
      <c r="K25" s="4"/>
      <c r="L25" s="11"/>
      <c r="M25" s="3"/>
    </row>
    <row r="26" spans="2:13">
      <c r="B26" s="4"/>
      <c r="C26" s="13"/>
      <c r="D26" s="13"/>
      <c r="E26" s="16"/>
      <c r="F26" s="16"/>
      <c r="G26" s="47"/>
      <c r="H26" s="23"/>
      <c r="I26" s="16"/>
      <c r="J26" s="2"/>
      <c r="K26" s="4"/>
      <c r="L26" s="11"/>
      <c r="M26" s="3"/>
    </row>
    <row r="27" spans="2:13">
      <c r="B27" s="4"/>
      <c r="C27" s="13"/>
      <c r="D27" s="13"/>
      <c r="E27" s="16"/>
      <c r="F27" s="16"/>
      <c r="G27" s="47"/>
      <c r="H27" s="23"/>
      <c r="I27" s="16"/>
      <c r="J27" s="2"/>
      <c r="K27" s="4"/>
      <c r="L27" s="11"/>
      <c r="M27" s="3"/>
    </row>
    <row r="28" spans="2:13">
      <c r="B28" s="4"/>
      <c r="C28" s="13"/>
      <c r="D28" s="13"/>
      <c r="E28" s="16"/>
      <c r="F28" s="16"/>
      <c r="G28" s="47"/>
      <c r="H28" s="23"/>
      <c r="I28" s="16"/>
      <c r="J28" s="2"/>
      <c r="K28" s="4"/>
      <c r="L28" s="11"/>
      <c r="M28" s="3"/>
    </row>
    <row r="29" spans="2:13">
      <c r="B29" s="4"/>
      <c r="C29" s="13"/>
      <c r="D29" s="13"/>
      <c r="E29" s="16"/>
      <c r="F29" s="16"/>
      <c r="G29" s="47"/>
      <c r="H29" s="23"/>
      <c r="I29" s="16"/>
      <c r="J29" s="2"/>
      <c r="K29" s="4"/>
      <c r="L29" s="11"/>
      <c r="M29" s="3"/>
    </row>
    <row r="30" spans="2:13">
      <c r="B30" s="4"/>
      <c r="C30" s="13"/>
      <c r="D30" s="13"/>
      <c r="E30" s="16"/>
      <c r="F30" s="16"/>
      <c r="G30" s="47"/>
      <c r="H30" s="23"/>
      <c r="I30" s="16"/>
      <c r="J30" s="2"/>
      <c r="K30" s="4"/>
      <c r="L30" s="11"/>
      <c r="M30" s="3"/>
    </row>
    <row r="31" spans="2:13">
      <c r="B31" s="4"/>
      <c r="C31" s="13"/>
      <c r="D31" s="13"/>
      <c r="E31" s="16"/>
      <c r="F31" s="16"/>
      <c r="G31" s="47"/>
      <c r="H31" s="23"/>
      <c r="I31" s="16"/>
      <c r="J31" s="2"/>
      <c r="K31" s="4"/>
      <c r="L31" s="11"/>
      <c r="M31" s="3"/>
    </row>
    <row r="32" spans="2:13">
      <c r="B32" s="4"/>
      <c r="C32" s="13"/>
      <c r="D32" s="13"/>
      <c r="E32" s="16"/>
      <c r="F32" s="16"/>
      <c r="G32" s="47"/>
      <c r="H32" s="23"/>
      <c r="I32" s="16"/>
      <c r="J32" s="2"/>
      <c r="K32" s="4"/>
      <c r="L32" s="11"/>
      <c r="M32" s="3"/>
    </row>
    <row r="33" spans="2:13">
      <c r="B33" s="4"/>
      <c r="C33" s="13"/>
      <c r="D33" s="13"/>
      <c r="E33" s="16"/>
      <c r="F33" s="16"/>
      <c r="G33" s="47"/>
      <c r="H33" s="23"/>
      <c r="I33" s="16"/>
      <c r="J33" s="2"/>
      <c r="K33" s="4"/>
      <c r="L33" s="11"/>
      <c r="M33" s="3"/>
    </row>
    <row r="34" spans="2:13">
      <c r="B34" s="4"/>
      <c r="C34" s="13"/>
      <c r="D34" s="13"/>
      <c r="E34" s="16"/>
      <c r="F34" s="16"/>
      <c r="G34" s="47"/>
      <c r="H34" s="23"/>
      <c r="I34" s="16"/>
      <c r="J34" s="2"/>
      <c r="K34" s="4"/>
      <c r="L34" s="11"/>
      <c r="M34" s="3"/>
    </row>
    <row r="35" spans="2:13">
      <c r="B35" s="4"/>
      <c r="C35" s="13"/>
      <c r="D35" s="13"/>
      <c r="E35" s="16"/>
      <c r="F35" s="16"/>
      <c r="G35" s="47"/>
      <c r="H35" s="23"/>
      <c r="I35" s="16"/>
      <c r="J35" s="2"/>
      <c r="K35" s="4"/>
      <c r="L35" s="11"/>
      <c r="M35" s="3"/>
    </row>
    <row r="36" spans="2:13">
      <c r="B36" s="4"/>
      <c r="C36" s="13"/>
      <c r="D36" s="13"/>
      <c r="E36" s="16"/>
      <c r="F36" s="16"/>
      <c r="G36" s="47"/>
      <c r="H36" s="23"/>
      <c r="I36" s="16"/>
      <c r="J36" s="2"/>
      <c r="K36" s="4"/>
      <c r="L36" s="11"/>
      <c r="M36" s="3"/>
    </row>
    <row r="37" spans="2:13">
      <c r="B37" s="4"/>
      <c r="C37" s="13"/>
      <c r="D37" s="13"/>
      <c r="E37" s="16"/>
      <c r="F37" s="16"/>
      <c r="G37" s="47"/>
      <c r="H37" s="23"/>
      <c r="I37" s="16"/>
      <c r="J37" s="2"/>
      <c r="K37" s="4"/>
      <c r="L37" s="11"/>
      <c r="M37" s="3"/>
    </row>
    <row r="38" spans="2:13">
      <c r="B38" s="4"/>
      <c r="C38" s="13"/>
      <c r="D38" s="13"/>
      <c r="E38" s="16"/>
      <c r="F38" s="16"/>
      <c r="G38" s="47"/>
      <c r="H38" s="23"/>
      <c r="I38" s="16"/>
      <c r="J38" s="2"/>
      <c r="K38" s="4"/>
      <c r="L38" s="11"/>
      <c r="M38" s="3"/>
    </row>
    <row r="39" spans="2:13">
      <c r="B39" s="4"/>
      <c r="C39" s="13"/>
      <c r="D39" s="13"/>
      <c r="E39" s="16"/>
      <c r="F39" s="16"/>
      <c r="G39" s="47"/>
      <c r="H39" s="23"/>
      <c r="I39" s="16"/>
      <c r="J39" s="2"/>
      <c r="K39" s="4"/>
      <c r="L39" s="11"/>
      <c r="M39" s="3"/>
    </row>
    <row r="40" spans="2:13">
      <c r="B40" s="4"/>
      <c r="C40" s="13"/>
      <c r="D40" s="13"/>
      <c r="E40" s="16"/>
      <c r="F40" s="16"/>
      <c r="G40" s="47"/>
      <c r="H40" s="16"/>
      <c r="I40" s="16"/>
      <c r="J40" s="2"/>
      <c r="K40" s="4"/>
      <c r="L40" s="11"/>
      <c r="M40" s="3"/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M132"/>
  <sheetViews>
    <sheetView showGridLines="0" showRowColHeaders="0"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9.140625" style="18"/>
    <col min="2" max="2" width="16.5703125" style="3" customWidth="1"/>
    <col min="3" max="3" width="13.140625" style="14" customWidth="1"/>
    <col min="4" max="4" width="13.7109375" style="14" customWidth="1"/>
    <col min="5" max="5" width="12.5703125" style="16" customWidth="1"/>
    <col min="6" max="6" width="11.5703125" style="16" customWidth="1"/>
    <col min="7" max="7" width="11.85546875" style="47" customWidth="1"/>
    <col min="8" max="8" width="12.5703125" style="16" bestFit="1" customWidth="1"/>
    <col min="9" max="9" width="20.28515625" style="16" customWidth="1"/>
    <col min="10" max="10" width="14.28515625" style="3" customWidth="1"/>
    <col min="11" max="11" width="15" style="4" customWidth="1"/>
    <col min="12" max="12" width="10.7109375" style="11" customWidth="1"/>
    <col min="13" max="13" width="29.85546875" style="3" bestFit="1" customWidth="1"/>
    <col min="14" max="16384" width="9.140625" style="18"/>
  </cols>
  <sheetData>
    <row r="1" spans="1:13" ht="23.25" customHeight="1" thickBot="1">
      <c r="A1" s="38" t="s">
        <v>10</v>
      </c>
      <c r="B1" s="5" t="s">
        <v>0</v>
      </c>
      <c r="C1" s="39" t="s">
        <v>1</v>
      </c>
      <c r="D1" s="39" t="s">
        <v>2</v>
      </c>
      <c r="E1" s="40" t="s">
        <v>3</v>
      </c>
      <c r="F1" s="40" t="s">
        <v>4</v>
      </c>
      <c r="G1" s="41" t="s">
        <v>5</v>
      </c>
      <c r="H1" s="40" t="s">
        <v>6</v>
      </c>
      <c r="I1" s="40" t="s">
        <v>11</v>
      </c>
      <c r="J1" s="40" t="s">
        <v>12</v>
      </c>
      <c r="K1" s="40" t="s">
        <v>7</v>
      </c>
      <c r="L1" s="42" t="s">
        <v>8</v>
      </c>
      <c r="M1" s="43" t="s">
        <v>9</v>
      </c>
    </row>
    <row r="2" spans="1:13">
      <c r="B2" s="2"/>
      <c r="C2" s="13"/>
      <c r="D2" s="13"/>
      <c r="E2" s="15"/>
      <c r="F2" s="15"/>
      <c r="G2" s="46"/>
      <c r="H2" s="22"/>
      <c r="I2" s="15"/>
      <c r="J2" s="2"/>
      <c r="K2" s="2"/>
      <c r="L2" s="10"/>
      <c r="M2" s="1"/>
    </row>
    <row r="3" spans="1:13">
      <c r="B3" s="4"/>
      <c r="C3" s="13"/>
      <c r="D3" s="13"/>
      <c r="H3" s="23"/>
      <c r="J3" s="2"/>
    </row>
    <row r="4" spans="1:13">
      <c r="A4" s="44"/>
      <c r="B4" s="4"/>
      <c r="C4" s="13"/>
      <c r="D4" s="13"/>
      <c r="H4" s="23"/>
      <c r="J4" s="2"/>
    </row>
    <row r="5" spans="1:13">
      <c r="B5" s="4"/>
      <c r="C5" s="13"/>
      <c r="D5" s="13"/>
      <c r="H5" s="23"/>
      <c r="J5" s="2"/>
    </row>
    <row r="6" spans="1:13">
      <c r="B6" s="4"/>
      <c r="C6" s="13"/>
      <c r="D6" s="13"/>
      <c r="H6" s="23"/>
      <c r="J6" s="2"/>
    </row>
    <row r="7" spans="1:13">
      <c r="B7" s="4"/>
      <c r="C7" s="13"/>
      <c r="D7" s="13"/>
      <c r="H7" s="23"/>
      <c r="J7" s="2"/>
    </row>
    <row r="8" spans="1:13">
      <c r="B8" s="4"/>
      <c r="C8" s="13"/>
      <c r="D8" s="13"/>
      <c r="H8" s="23"/>
      <c r="J8" s="2"/>
    </row>
    <row r="9" spans="1:13">
      <c r="B9" s="4"/>
      <c r="C9" s="13"/>
      <c r="D9" s="13"/>
      <c r="H9" s="23"/>
      <c r="J9" s="2"/>
    </row>
    <row r="10" spans="1:13">
      <c r="B10" s="4"/>
      <c r="C10" s="13"/>
      <c r="D10" s="13"/>
      <c r="H10" s="23"/>
      <c r="J10" s="2"/>
    </row>
    <row r="11" spans="1:13">
      <c r="B11" s="4"/>
      <c r="C11" s="13"/>
      <c r="D11" s="13"/>
      <c r="H11" s="23"/>
      <c r="J11" s="2"/>
    </row>
    <row r="12" spans="1:13">
      <c r="B12" s="4"/>
      <c r="C12" s="13"/>
      <c r="D12" s="13"/>
      <c r="H12" s="23"/>
      <c r="J12" s="2"/>
    </row>
    <row r="13" spans="1:13">
      <c r="B13" s="4"/>
      <c r="C13" s="13"/>
      <c r="D13" s="13"/>
      <c r="H13" s="23"/>
      <c r="J13" s="2"/>
    </row>
    <row r="14" spans="1:13">
      <c r="B14" s="4"/>
      <c r="C14" s="13"/>
      <c r="D14" s="13"/>
      <c r="H14" s="23"/>
      <c r="J14" s="2"/>
    </row>
    <row r="15" spans="1:13">
      <c r="B15" s="4"/>
      <c r="C15" s="13"/>
      <c r="D15" s="13"/>
      <c r="H15" s="23"/>
      <c r="J15" s="2"/>
    </row>
    <row r="16" spans="1:13">
      <c r="B16" s="4"/>
      <c r="C16" s="13"/>
      <c r="D16" s="13"/>
      <c r="H16" s="23"/>
      <c r="J16" s="2"/>
    </row>
    <row r="17" spans="2:10">
      <c r="B17" s="4"/>
      <c r="C17" s="13"/>
      <c r="D17" s="13"/>
      <c r="H17" s="23"/>
      <c r="J17" s="2"/>
    </row>
    <row r="18" spans="2:10">
      <c r="B18" s="4"/>
      <c r="C18" s="13"/>
      <c r="D18" s="13"/>
      <c r="H18" s="23"/>
      <c r="J18" s="2"/>
    </row>
    <row r="19" spans="2:10">
      <c r="B19" s="4"/>
      <c r="C19" s="13"/>
      <c r="D19" s="13"/>
      <c r="H19" s="23"/>
      <c r="J19" s="2"/>
    </row>
    <row r="20" spans="2:10">
      <c r="B20" s="4"/>
      <c r="C20" s="13"/>
      <c r="D20" s="13"/>
      <c r="H20" s="23"/>
      <c r="J20" s="2"/>
    </row>
    <row r="21" spans="2:10">
      <c r="B21" s="4"/>
      <c r="C21" s="13"/>
      <c r="D21" s="13"/>
      <c r="H21" s="23"/>
      <c r="J21" s="2"/>
    </row>
    <row r="22" spans="2:10">
      <c r="B22" s="4"/>
      <c r="C22" s="13"/>
      <c r="D22" s="13"/>
      <c r="H22" s="23"/>
      <c r="J22" s="2"/>
    </row>
    <row r="23" spans="2:10">
      <c r="B23" s="4"/>
      <c r="C23" s="13"/>
      <c r="D23" s="13"/>
      <c r="H23" s="23"/>
      <c r="J23" s="2"/>
    </row>
    <row r="24" spans="2:10">
      <c r="B24" s="4"/>
      <c r="C24" s="13"/>
      <c r="D24" s="13"/>
      <c r="H24" s="23"/>
      <c r="J24" s="2"/>
    </row>
    <row r="25" spans="2:10">
      <c r="B25" s="4"/>
      <c r="C25" s="13"/>
      <c r="D25" s="13"/>
      <c r="H25" s="23"/>
      <c r="J25" s="2"/>
    </row>
    <row r="26" spans="2:10">
      <c r="B26" s="4"/>
      <c r="C26" s="13"/>
      <c r="D26" s="13"/>
      <c r="H26" s="23"/>
      <c r="J26" s="2"/>
    </row>
    <row r="27" spans="2:10">
      <c r="B27" s="4"/>
      <c r="C27" s="13"/>
      <c r="D27" s="13"/>
      <c r="H27" s="23"/>
      <c r="J27" s="2"/>
    </row>
    <row r="28" spans="2:10">
      <c r="B28" s="4"/>
      <c r="C28" s="13"/>
      <c r="D28" s="13"/>
      <c r="J28" s="2"/>
    </row>
    <row r="29" spans="2:10">
      <c r="B29" s="4"/>
      <c r="J29" s="2"/>
    </row>
    <row r="30" spans="2:10">
      <c r="B30" s="4"/>
      <c r="J30" s="2"/>
    </row>
    <row r="31" spans="2:10">
      <c r="B31" s="4"/>
      <c r="J31" s="2"/>
    </row>
    <row r="32" spans="2:10">
      <c r="B32" s="4"/>
      <c r="J32" s="2"/>
    </row>
    <row r="33" spans="2:10">
      <c r="B33" s="4"/>
      <c r="J33" s="2"/>
    </row>
    <row r="34" spans="2:10">
      <c r="B34" s="4"/>
      <c r="J34" s="2"/>
    </row>
    <row r="35" spans="2:10">
      <c r="B35" s="4"/>
      <c r="J35" s="2"/>
    </row>
    <row r="36" spans="2:10">
      <c r="B36" s="4"/>
      <c r="J36" s="2"/>
    </row>
    <row r="37" spans="2:10">
      <c r="B37" s="4"/>
      <c r="J37" s="2"/>
    </row>
    <row r="38" spans="2:10">
      <c r="B38" s="4"/>
      <c r="J38" s="2"/>
    </row>
    <row r="39" spans="2:10">
      <c r="B39" s="4"/>
      <c r="J39" s="2"/>
    </row>
    <row r="40" spans="2:10">
      <c r="B40" s="4"/>
      <c r="J40" s="2"/>
    </row>
    <row r="41" spans="2:10">
      <c r="B41" s="4"/>
    </row>
    <row r="42" spans="2:10">
      <c r="B42" s="4"/>
    </row>
    <row r="43" spans="2:10">
      <c r="B43" s="4"/>
    </row>
    <row r="44" spans="2:10">
      <c r="B44" s="4"/>
    </row>
    <row r="45" spans="2:10">
      <c r="B45" s="4"/>
    </row>
    <row r="46" spans="2:10">
      <c r="B46" s="4"/>
    </row>
    <row r="47" spans="2:10">
      <c r="B47" s="4"/>
    </row>
    <row r="48" spans="2:10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</sheetData>
  <dataValidations count="4">
    <dataValidation type="list" allowBlank="1" showInputMessage="1" showErrorMessage="1" sqref="I2:I1048576">
      <formula1>İLLER</formula1>
    </dataValidation>
    <dataValidation type="list" allowBlank="1" showInputMessage="1" showErrorMessage="1" sqref="J2:J40">
      <formula1>INDIRECT($I$2)</formula1>
    </dataValidation>
    <dataValidation type="list" allowBlank="1" showInputMessage="1" showErrorMessage="1" sqref="E2:E1048576">
      <formula1>NİTELİK</formula1>
    </dataValidation>
    <dataValidation type="list" allowBlank="1" showInputMessage="1" showErrorMessage="1" sqref="F2:F1048576">
      <formula1>DURUM</formula1>
    </dataValidation>
  </dataValidations>
  <hyperlinks>
    <hyperlink ref="A1" location="arama!A1" display="ARAMA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/>
  <dimension ref="A1:D16"/>
  <sheetViews>
    <sheetView workbookViewId="0">
      <selection activeCell="G12" sqref="G12"/>
    </sheetView>
  </sheetViews>
  <sheetFormatPr defaultRowHeight="15"/>
  <cols>
    <col min="1" max="1" width="14.28515625" bestFit="1" customWidth="1"/>
    <col min="2" max="2" width="12.140625" customWidth="1"/>
  </cols>
  <sheetData>
    <row r="1" spans="1:4">
      <c r="A1" s="45" t="s">
        <v>26</v>
      </c>
      <c r="B1" s="45" t="s">
        <v>26</v>
      </c>
      <c r="C1">
        <v>1</v>
      </c>
      <c r="D1">
        <v>1</v>
      </c>
    </row>
    <row r="2" spans="1:4">
      <c r="A2" t="s">
        <v>13</v>
      </c>
      <c r="B2" t="s">
        <v>43</v>
      </c>
    </row>
    <row r="3" spans="1:4">
      <c r="A3" t="s">
        <v>14</v>
      </c>
      <c r="B3" t="s">
        <v>27</v>
      </c>
    </row>
    <row r="4" spans="1:4">
      <c r="A4" t="s">
        <v>15</v>
      </c>
      <c r="B4" t="s">
        <v>48</v>
      </c>
    </row>
    <row r="5" spans="1:4">
      <c r="A5" t="s">
        <v>16</v>
      </c>
    </row>
    <row r="6" spans="1:4">
      <c r="A6" t="s">
        <v>17</v>
      </c>
    </row>
    <row r="7" spans="1:4">
      <c r="A7" t="s">
        <v>18</v>
      </c>
    </row>
    <row r="8" spans="1:4">
      <c r="A8" t="s">
        <v>19</v>
      </c>
    </row>
    <row r="9" spans="1:4">
      <c r="A9" t="s">
        <v>20</v>
      </c>
    </row>
    <row r="10" spans="1:4">
      <c r="A10" t="s">
        <v>46</v>
      </c>
    </row>
    <row r="11" spans="1:4">
      <c r="A11" t="s">
        <v>25</v>
      </c>
    </row>
    <row r="12" spans="1:4">
      <c r="A12" t="s">
        <v>21</v>
      </c>
    </row>
    <row r="13" spans="1:4">
      <c r="A13" t="s">
        <v>23</v>
      </c>
    </row>
    <row r="14" spans="1:4">
      <c r="A14" t="s">
        <v>24</v>
      </c>
    </row>
    <row r="15" spans="1:4">
      <c r="A15" t="s">
        <v>22</v>
      </c>
    </row>
    <row r="16" spans="1:4">
      <c r="A16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/>
  <dimension ref="A1:B12"/>
  <sheetViews>
    <sheetView zoomScale="142" zoomScaleNormal="142" workbookViewId="0">
      <selection activeCell="C12" sqref="C12"/>
    </sheetView>
  </sheetViews>
  <sheetFormatPr defaultRowHeight="16.5" customHeight="1"/>
  <cols>
    <col min="1" max="1" width="19.42578125" customWidth="1"/>
    <col min="2" max="2" width="17" customWidth="1"/>
  </cols>
  <sheetData>
    <row r="1" spans="1:2" ht="16.5" customHeight="1">
      <c r="A1" t="s">
        <v>28</v>
      </c>
      <c r="B1" t="s">
        <v>29</v>
      </c>
    </row>
    <row r="2" spans="1:2" ht="16.5" customHeight="1">
      <c r="A2" t="s">
        <v>41</v>
      </c>
      <c r="B2" t="s">
        <v>30</v>
      </c>
    </row>
    <row r="3" spans="1:2" ht="16.5" customHeight="1">
      <c r="A3" t="s">
        <v>42</v>
      </c>
      <c r="B3" t="s">
        <v>31</v>
      </c>
    </row>
    <row r="4" spans="1:2" ht="16.5" customHeight="1">
      <c r="B4" t="s">
        <v>32</v>
      </c>
    </row>
    <row r="5" spans="1:2" ht="16.5" customHeight="1">
      <c r="B5" t="s">
        <v>33</v>
      </c>
    </row>
    <row r="6" spans="1:2" ht="16.5" customHeight="1">
      <c r="B6" t="s">
        <v>34</v>
      </c>
    </row>
    <row r="7" spans="1:2" ht="16.5" customHeight="1">
      <c r="B7" t="s">
        <v>35</v>
      </c>
    </row>
    <row r="8" spans="1:2" ht="16.5" customHeight="1">
      <c r="B8" t="s">
        <v>36</v>
      </c>
    </row>
    <row r="9" spans="1:2" ht="16.5" customHeight="1">
      <c r="B9" t="s">
        <v>37</v>
      </c>
    </row>
    <row r="10" spans="1:2" ht="16.5" customHeight="1">
      <c r="B10" t="s">
        <v>38</v>
      </c>
    </row>
    <row r="11" spans="1:2" ht="16.5" customHeight="1">
      <c r="B11" t="s">
        <v>39</v>
      </c>
    </row>
    <row r="12" spans="1:2" ht="16.5" customHeight="1">
      <c r="B12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/>
  <dimension ref="A1:M132"/>
  <sheetViews>
    <sheetView showGridLines="0" showRowColHeaders="0" tabSelected="1" zoomScale="90" zoomScaleNormal="90" workbookViewId="0">
      <pane ySplit="1" topLeftCell="A2" activePane="bottomLeft" state="frozen"/>
      <selection pane="bottomLeft" activeCell="N8" sqref="N8"/>
    </sheetView>
  </sheetViews>
  <sheetFormatPr defaultRowHeight="15"/>
  <cols>
    <col min="1" max="1" width="9.140625" style="18"/>
    <col min="2" max="2" width="16.5703125" style="3" customWidth="1"/>
    <col min="3" max="3" width="13.140625" style="14" customWidth="1"/>
    <col min="4" max="4" width="13.7109375" style="14" customWidth="1"/>
    <col min="5" max="5" width="12.5703125" style="16" customWidth="1"/>
    <col min="6" max="6" width="11.5703125" style="16" customWidth="1"/>
    <col min="7" max="7" width="11.85546875" style="47" customWidth="1"/>
    <col min="8" max="8" width="12.5703125" style="16" bestFit="1" customWidth="1"/>
    <col min="9" max="9" width="20.28515625" style="16" customWidth="1"/>
    <col min="10" max="10" width="14.28515625" style="3" customWidth="1"/>
    <col min="11" max="11" width="15" style="4" customWidth="1"/>
    <col min="12" max="12" width="10.7109375" style="11" customWidth="1"/>
    <col min="13" max="13" width="29.85546875" style="3" bestFit="1" customWidth="1"/>
    <col min="14" max="16384" width="9.140625" style="18"/>
  </cols>
  <sheetData>
    <row r="1" spans="1:13" ht="23.25" customHeight="1" thickBot="1">
      <c r="A1" s="38" t="s">
        <v>10</v>
      </c>
      <c r="B1" s="5" t="s">
        <v>0</v>
      </c>
      <c r="C1" s="39" t="s">
        <v>1</v>
      </c>
      <c r="D1" s="39" t="s">
        <v>2</v>
      </c>
      <c r="E1" s="40" t="s">
        <v>3</v>
      </c>
      <c r="F1" s="40" t="s">
        <v>4</v>
      </c>
      <c r="G1" s="41" t="s">
        <v>5</v>
      </c>
      <c r="H1" s="40" t="s">
        <v>6</v>
      </c>
      <c r="I1" s="40" t="s">
        <v>11</v>
      </c>
      <c r="J1" s="40" t="s">
        <v>12</v>
      </c>
      <c r="K1" s="40" t="s">
        <v>7</v>
      </c>
      <c r="L1" s="42" t="s">
        <v>8</v>
      </c>
      <c r="M1" s="43" t="s">
        <v>9</v>
      </c>
    </row>
    <row r="2" spans="1:13">
      <c r="B2" s="2"/>
      <c r="C2" s="13"/>
      <c r="D2" s="13"/>
      <c r="E2" s="15"/>
      <c r="F2" s="15"/>
      <c r="G2" s="46"/>
      <c r="H2" s="22"/>
      <c r="I2" s="15"/>
      <c r="J2" s="2"/>
      <c r="K2" s="2"/>
      <c r="L2" s="10"/>
      <c r="M2" s="1"/>
    </row>
    <row r="3" spans="1:13" ht="15.75">
      <c r="A3" s="48" t="s">
        <v>49</v>
      </c>
      <c r="B3" s="4"/>
      <c r="C3" s="13"/>
      <c r="D3" s="13"/>
      <c r="H3" s="23"/>
      <c r="J3" s="2"/>
    </row>
    <row r="4" spans="1:13">
      <c r="A4" s="44"/>
      <c r="B4" s="4"/>
      <c r="C4" s="13"/>
      <c r="D4" s="13"/>
      <c r="H4" s="23"/>
      <c r="J4" s="2"/>
    </row>
    <row r="5" spans="1:13">
      <c r="B5" s="4"/>
      <c r="C5" s="13"/>
      <c r="D5" s="13"/>
      <c r="H5" s="23"/>
      <c r="J5" s="2"/>
    </row>
    <row r="6" spans="1:13">
      <c r="B6" s="4"/>
      <c r="C6" s="13"/>
      <c r="D6" s="13"/>
      <c r="H6" s="23"/>
      <c r="J6" s="2"/>
    </row>
    <row r="7" spans="1:13">
      <c r="B7" s="4"/>
      <c r="C7" s="13"/>
      <c r="D7" s="13"/>
      <c r="H7" s="23"/>
      <c r="J7" s="2"/>
    </row>
    <row r="8" spans="1:13">
      <c r="B8" s="4"/>
      <c r="C8" s="13"/>
      <c r="D8" s="13"/>
      <c r="H8" s="23"/>
      <c r="J8" s="2"/>
    </row>
    <row r="9" spans="1:13">
      <c r="B9" s="4"/>
      <c r="C9" s="13"/>
      <c r="D9" s="13"/>
      <c r="H9" s="23"/>
      <c r="J9" s="2"/>
    </row>
    <row r="10" spans="1:13">
      <c r="B10" s="4"/>
      <c r="C10" s="13"/>
      <c r="D10" s="13"/>
      <c r="H10" s="23"/>
      <c r="J10" s="2"/>
    </row>
    <row r="11" spans="1:13">
      <c r="B11" s="4"/>
      <c r="C11" s="13"/>
      <c r="D11" s="13"/>
      <c r="H11" s="23"/>
      <c r="J11" s="2"/>
    </row>
    <row r="12" spans="1:13">
      <c r="B12" s="4"/>
      <c r="C12" s="13"/>
      <c r="D12" s="13"/>
      <c r="H12" s="23"/>
      <c r="J12" s="2"/>
    </row>
    <row r="13" spans="1:13">
      <c r="B13" s="4"/>
      <c r="C13" s="13"/>
      <c r="D13" s="13"/>
      <c r="H13" s="23"/>
      <c r="J13" s="2"/>
    </row>
    <row r="14" spans="1:13">
      <c r="B14" s="4"/>
      <c r="C14" s="13"/>
      <c r="D14" s="13"/>
      <c r="H14" s="23"/>
      <c r="J14" s="2"/>
    </row>
    <row r="15" spans="1:13">
      <c r="B15" s="4"/>
      <c r="C15" s="13"/>
      <c r="D15" s="13"/>
      <c r="H15" s="23"/>
      <c r="J15" s="2"/>
    </row>
    <row r="16" spans="1:13">
      <c r="B16" s="4"/>
      <c r="C16" s="13"/>
      <c r="D16" s="13"/>
      <c r="H16" s="23"/>
      <c r="J16" s="2"/>
    </row>
    <row r="17" spans="2:10">
      <c r="B17" s="4"/>
      <c r="C17" s="13"/>
      <c r="D17" s="13"/>
      <c r="H17" s="23"/>
      <c r="J17" s="2"/>
    </row>
    <row r="18" spans="2:10">
      <c r="B18" s="4"/>
      <c r="C18" s="13"/>
      <c r="D18" s="13"/>
      <c r="H18" s="23"/>
      <c r="J18" s="2"/>
    </row>
    <row r="19" spans="2:10">
      <c r="B19" s="4"/>
      <c r="C19" s="13"/>
      <c r="D19" s="13"/>
      <c r="H19" s="23"/>
      <c r="J19" s="2"/>
    </row>
    <row r="20" spans="2:10">
      <c r="B20" s="4"/>
      <c r="C20" s="13"/>
      <c r="D20" s="13"/>
      <c r="H20" s="23"/>
      <c r="J20" s="2"/>
    </row>
    <row r="21" spans="2:10">
      <c r="B21" s="4"/>
      <c r="C21" s="13"/>
      <c r="D21" s="13"/>
      <c r="H21" s="23"/>
      <c r="J21" s="2"/>
    </row>
    <row r="22" spans="2:10">
      <c r="B22" s="4"/>
      <c r="C22" s="13"/>
      <c r="D22" s="13"/>
      <c r="H22" s="23"/>
      <c r="J22" s="2"/>
    </row>
    <row r="23" spans="2:10">
      <c r="B23" s="4"/>
      <c r="C23" s="13"/>
      <c r="D23" s="13"/>
      <c r="H23" s="23"/>
      <c r="J23" s="2"/>
    </row>
    <row r="24" spans="2:10">
      <c r="B24" s="4"/>
      <c r="C24" s="13"/>
      <c r="D24" s="13"/>
      <c r="H24" s="23"/>
      <c r="J24" s="2"/>
    </row>
    <row r="25" spans="2:10">
      <c r="B25" s="4"/>
      <c r="C25" s="13"/>
      <c r="D25" s="13"/>
      <c r="H25" s="23"/>
      <c r="J25" s="2"/>
    </row>
    <row r="26" spans="2:10">
      <c r="B26" s="4"/>
      <c r="C26" s="13"/>
      <c r="D26" s="13"/>
      <c r="H26" s="23"/>
      <c r="J26" s="2"/>
    </row>
    <row r="27" spans="2:10">
      <c r="B27" s="4"/>
      <c r="C27" s="13"/>
      <c r="D27" s="13"/>
      <c r="H27" s="23"/>
      <c r="J27" s="2"/>
    </row>
    <row r="28" spans="2:10">
      <c r="B28" s="4"/>
      <c r="C28" s="13"/>
      <c r="D28" s="13"/>
      <c r="J28" s="2"/>
    </row>
    <row r="29" spans="2:10">
      <c r="B29" s="4"/>
      <c r="J29" s="2"/>
    </row>
    <row r="30" spans="2:10">
      <c r="B30" s="4"/>
      <c r="J30" s="2"/>
    </row>
    <row r="31" spans="2:10">
      <c r="B31" s="4"/>
      <c r="J31" s="2"/>
    </row>
    <row r="32" spans="2:10">
      <c r="B32" s="4"/>
      <c r="J32" s="2"/>
    </row>
    <row r="33" spans="2:10">
      <c r="B33" s="4"/>
      <c r="J33" s="2"/>
    </row>
    <row r="34" spans="2:10">
      <c r="B34" s="4"/>
      <c r="J34" s="2"/>
    </row>
    <row r="35" spans="2:10">
      <c r="B35" s="4"/>
      <c r="J35" s="2"/>
    </row>
    <row r="36" spans="2:10">
      <c r="B36" s="4"/>
      <c r="J36" s="2"/>
    </row>
    <row r="37" spans="2:10">
      <c r="B37" s="4"/>
      <c r="J37" s="2"/>
    </row>
    <row r="38" spans="2:10">
      <c r="B38" s="4"/>
      <c r="J38" s="2"/>
    </row>
    <row r="39" spans="2:10">
      <c r="B39" s="4"/>
      <c r="J39" s="2"/>
    </row>
    <row r="40" spans="2:10">
      <c r="B40" s="4"/>
      <c r="J40" s="2"/>
    </row>
    <row r="41" spans="2:10">
      <c r="B41" s="4"/>
    </row>
    <row r="42" spans="2:10">
      <c r="B42" s="4"/>
    </row>
    <row r="43" spans="2:10">
      <c r="B43" s="4"/>
    </row>
    <row r="44" spans="2:10">
      <c r="B44" s="4"/>
    </row>
    <row r="45" spans="2:10">
      <c r="B45" s="4"/>
    </row>
    <row r="46" spans="2:10">
      <c r="B46" s="4"/>
    </row>
    <row r="47" spans="2:10">
      <c r="B47" s="4"/>
    </row>
    <row r="48" spans="2:10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</sheetData>
  <dataValidations count="4">
    <dataValidation type="list" allowBlank="1" showInputMessage="1" showErrorMessage="1" sqref="F2:F1048576">
      <formula1>DURUM</formula1>
    </dataValidation>
    <dataValidation type="list" allowBlank="1" showInputMessage="1" showErrorMessage="1" sqref="E2:E1048576">
      <formula1>NİTELİK</formula1>
    </dataValidation>
    <dataValidation type="list" allowBlank="1" showInputMessage="1" showErrorMessage="1" sqref="J2:J40">
      <formula1>INDIRECT($I$2)</formula1>
    </dataValidation>
    <dataValidation type="list" allowBlank="1" showInputMessage="1" showErrorMessage="1" sqref="I2:I1048576">
      <formula1>İLLER</formula1>
    </dataValidation>
  </dataValidations>
  <hyperlinks>
    <hyperlink ref="A1" location="arama!A1" display="ARAMA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7</vt:i4>
      </vt:variant>
    </vt:vector>
  </HeadingPairs>
  <TitlesOfParts>
    <vt:vector size="12" baseType="lpstr">
      <vt:lpstr>arama</vt:lpstr>
      <vt:lpstr>liste</vt:lpstr>
      <vt:lpstr>sabitler</vt:lpstr>
      <vt:lpstr>iller</vt:lpstr>
      <vt:lpstr>talep</vt:lpstr>
      <vt:lpstr>arama!Ayıkla</vt:lpstr>
      <vt:lpstr>DURUM</vt:lpstr>
      <vt:lpstr>FİLİTRELE</vt:lpstr>
      <vt:lpstr>İLLER</vt:lpstr>
      <vt:lpstr>KAHRAMANMARAŞ</vt:lpstr>
      <vt:lpstr>NİTELİK</vt:lpstr>
      <vt:lpstr>arama!Olcut</vt:lpstr>
    </vt:vector>
  </TitlesOfParts>
  <Company>K.MARAS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2017-03-19T12:19:09Z</dcterms:created>
  <dcterms:modified xsi:type="dcterms:W3CDTF">2017-04-12T12:14:50Z</dcterms:modified>
</cp:coreProperties>
</file>